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usgrass/Downloads/"/>
    </mc:Choice>
  </mc:AlternateContent>
  <xr:revisionPtr revIDLastSave="0" documentId="13_ncr:1_{008B2648-2D60-1A44-B6FE-A5FC36B135DB}" xr6:coauthVersionLast="47" xr6:coauthVersionMax="47" xr10:uidLastSave="{00000000-0000-0000-0000-000000000000}"/>
  <bookViews>
    <workbookView xWindow="1580" yWindow="500" windowWidth="29140" windowHeight="19380" xr2:uid="{EE0B2653-6926-1D49-ADF9-767A6BA0D09B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9" i="1"/>
  <c r="B18" i="1" l="1"/>
  <c r="B22" i="1" s="1"/>
  <c r="B26" i="1" s="1"/>
</calcChain>
</file>

<file path=xl/sharedStrings.xml><?xml version="1.0" encoding="utf-8"?>
<sst xmlns="http://schemas.openxmlformats.org/spreadsheetml/2006/main" count="17" uniqueCount="17">
  <si>
    <t xml:space="preserve">Inntekter fra samarbeidsavtaler </t>
  </si>
  <si>
    <t>Billettinntekt fra kamper</t>
  </si>
  <si>
    <t>Netto gevint ved spillersalg</t>
  </si>
  <si>
    <t>Annen driftsinntekt</t>
  </si>
  <si>
    <t>Sum driftsinntekter</t>
  </si>
  <si>
    <t>Lønn og sosiale kostnader</t>
  </si>
  <si>
    <t>Ordinære avskrivninger</t>
  </si>
  <si>
    <t>Nedskrivninger</t>
  </si>
  <si>
    <t xml:space="preserve">Annen driftskostnad </t>
  </si>
  <si>
    <t>Sum driftskostnader</t>
  </si>
  <si>
    <t>Driftsresultat</t>
  </si>
  <si>
    <t>Netto finans</t>
  </si>
  <si>
    <t>Ordinært resultat før skattekostnad</t>
  </si>
  <si>
    <t>Skattekostnad på ordinært resultat</t>
  </si>
  <si>
    <t>Årsresultat</t>
  </si>
  <si>
    <t>Konsolidert årsregnskap Viking FK</t>
  </si>
  <si>
    <t>Medieinntekter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</si>
</sst>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1" fillId="0" borderId="0" xfId="1"/>
    <xf numFmtId="0" fontId="1" fillId="3" borderId="1" xfId="1" applyFill="1" applyBorder="1"/>
    <xf numFmtId="0" fontId="2" fillId="3" borderId="1" xfId="1" applyFont="1" applyFill="1" applyBorder="1" applyAlignment="1">
      <alignment horizontal="center"/>
    </xf>
    <xf numFmtId="38" fontId="3" fillId="2" borderId="0" xfId="2" applyNumberFormat="1" applyFill="1"/>
    <xf numFmtId="0" fontId="2" fillId="0" borderId="2" xfId="1" applyFont="1" applyBorder="1"/>
    <xf numFmtId="3" fontId="4" fillId="2" borderId="2" xfId="1" applyNumberFormat="1" applyFont="1" applyFill="1" applyBorder="1" applyAlignment="1">
      <alignment horizontal="right"/>
    </xf>
    <xf numFmtId="0" fontId="2" fillId="0" borderId="0" xfId="1" applyFont="1"/>
    <xf numFmtId="3" fontId="4" fillId="2" borderId="0" xfId="1" applyNumberFormat="1" applyFont="1" applyFill="1" applyAlignment="1">
      <alignment horizontal="right"/>
    </xf>
    <xf numFmtId="3" fontId="5" fillId="2" borderId="0" xfId="1" applyNumberFormat="1" applyFont="1" applyFill="1" applyAlignment="1">
      <alignment horizontal="right"/>
    </xf>
    <xf numFmtId="3" fontId="1" fillId="2" borderId="0" xfId="1" applyNumberFormat="1" applyFill="1"/>
    <xf numFmtId="3" fontId="1" fillId="2" borderId="0" xfId="1" applyNumberFormat="1" applyFill="1" applyAlignment="1">
      <alignment horizontal="right"/>
    </xf>
    <xf numFmtId="0" fontId="6" fillId="0" borderId="1" xfId="1" applyFont="1" applyBorder="1"/>
    <xf numFmtId="38" fontId="6" fillId="2" borderId="1" xfId="2" applyNumberFormat="1" applyFont="1" applyFill="1" applyBorder="1"/>
    <xf numFmtId="0" fontId="6" fillId="0" borderId="3" xfId="1" applyFont="1" applyBorder="1"/>
    <xf numFmtId="38" fontId="6" fillId="2" borderId="3" xfId="1" applyNumberFormat="1" applyFont="1" applyFill="1" applyBorder="1"/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 2" xfId="1" xr:uid="{A65DB29A-4BFC-2540-B663-588DD26A6EC7}"/>
    <cellStyle name="Normal 3" xfId="2" xr:uid="{EE4F3F57-7C53-4C45-B5C1-83C7DC2CDE6F}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1DB-D489-884A-B120-D6AA81C8A546}">
  <dimension ref="A1:B27"/>
  <sheetViews>
    <sheetView tabSelected="1" zoomScale="133" workbookViewId="0">
      <selection activeCell="D24" sqref="D24"/>
    </sheetView>
  </sheetViews>
  <sheetFormatPr baseColWidth="10" defaultRowHeight="15" x14ac:dyDescent="0.2"/>
  <cols>
    <col min="1" max="1" width="29.5" style="1" customWidth="1"/>
    <col min="2" max="2" width="20.83203125" style="1" customWidth="1"/>
    <col min="3" max="3" width="17" style="1" customWidth="1"/>
    <col min="4" max="16384" width="10.83203125" style="1"/>
  </cols>
  <sheetData>
    <row r="1" spans="1:2" x14ac:dyDescent="0.2">
      <c r="A1" s="16" t="s">
        <v>15</v>
      </c>
      <c r="B1" s="16"/>
    </row>
    <row r="2" spans="1:2" x14ac:dyDescent="0.2">
      <c r="A2" s="2"/>
      <c r="B2" s="3">
        <v>2024</v>
      </c>
    </row>
    <row r="3" spans="1:2" x14ac:dyDescent="0.2">
      <c r="A3" s="1" t="s">
        <v>0</v>
      </c>
      <c r="B3" s="4">
        <v>61455837</v>
      </c>
    </row>
    <row r="4" spans="1:2" x14ac:dyDescent="0.2">
      <c r="A4" s="1" t="s">
        <v>1</v>
      </c>
      <c r="B4" s="4">
        <v>23235316</v>
      </c>
    </row>
    <row r="5" spans="1:2" x14ac:dyDescent="0.2">
      <c r="A5" s="1" t="s">
        <v>16</v>
      </c>
      <c r="B5" s="4">
        <v>41603371</v>
      </c>
    </row>
    <row r="6" spans="1:2" x14ac:dyDescent="0.2">
      <c r="A6" s="1" t="s">
        <v>2</v>
      </c>
      <c r="B6" s="4">
        <v>76769325</v>
      </c>
    </row>
    <row r="7" spans="1:2" x14ac:dyDescent="0.2">
      <c r="A7" s="1" t="s">
        <v>3</v>
      </c>
      <c r="B7" s="4">
        <v>43561606</v>
      </c>
    </row>
    <row r="8" spans="1:2" x14ac:dyDescent="0.2">
      <c r="B8" s="4"/>
    </row>
    <row r="9" spans="1:2" ht="16" thickBot="1" x14ac:dyDescent="0.25">
      <c r="A9" s="5" t="s">
        <v>4</v>
      </c>
      <c r="B9" s="6">
        <f>SUM(B3:B8)</f>
        <v>246625455</v>
      </c>
    </row>
    <row r="10" spans="1:2" x14ac:dyDescent="0.2">
      <c r="A10" s="7"/>
      <c r="B10" s="8"/>
    </row>
    <row r="11" spans="1:2" x14ac:dyDescent="0.2">
      <c r="A11" s="1" t="s">
        <v>5</v>
      </c>
      <c r="B11" s="4">
        <v>85161489</v>
      </c>
    </row>
    <row r="12" spans="1:2" x14ac:dyDescent="0.2">
      <c r="A12" s="1" t="s">
        <v>6</v>
      </c>
      <c r="B12" s="4">
        <v>23955930</v>
      </c>
    </row>
    <row r="13" spans="1:2" x14ac:dyDescent="0.2">
      <c r="A13" s="1" t="s">
        <v>7</v>
      </c>
      <c r="B13" s="4">
        <v>59194</v>
      </c>
    </row>
    <row r="14" spans="1:2" x14ac:dyDescent="0.2">
      <c r="A14" s="1" t="s">
        <v>8</v>
      </c>
      <c r="B14" s="4">
        <v>102473846</v>
      </c>
    </row>
    <row r="15" spans="1:2" x14ac:dyDescent="0.2">
      <c r="B15" s="4"/>
    </row>
    <row r="16" spans="1:2" ht="16" thickBot="1" x14ac:dyDescent="0.25">
      <c r="A16" s="5" t="s">
        <v>9</v>
      </c>
      <c r="B16" s="6">
        <f>SUM(B11:B15)</f>
        <v>211650459</v>
      </c>
    </row>
    <row r="17" spans="1:2" x14ac:dyDescent="0.2">
      <c r="B17" s="9"/>
    </row>
    <row r="18" spans="1:2" x14ac:dyDescent="0.2">
      <c r="A18" s="1" t="s">
        <v>10</v>
      </c>
      <c r="B18" s="9">
        <f>B9-B16</f>
        <v>34974996</v>
      </c>
    </row>
    <row r="19" spans="1:2" x14ac:dyDescent="0.2">
      <c r="B19" s="10"/>
    </row>
    <row r="20" spans="1:2" x14ac:dyDescent="0.2">
      <c r="A20" s="1" t="s">
        <v>11</v>
      </c>
      <c r="B20" s="10">
        <v>-4084696</v>
      </c>
    </row>
    <row r="21" spans="1:2" x14ac:dyDescent="0.2">
      <c r="B21" s="11"/>
    </row>
    <row r="22" spans="1:2" ht="16" thickBot="1" x14ac:dyDescent="0.25">
      <c r="A22" s="5" t="s">
        <v>12</v>
      </c>
      <c r="B22" s="6">
        <f>B18+B20</f>
        <v>30890300</v>
      </c>
    </row>
    <row r="23" spans="1:2" x14ac:dyDescent="0.2">
      <c r="B23" s="10"/>
    </row>
    <row r="24" spans="1:2" x14ac:dyDescent="0.2">
      <c r="A24" s="1" t="s">
        <v>13</v>
      </c>
      <c r="B24" s="10"/>
    </row>
    <row r="25" spans="1:2" x14ac:dyDescent="0.2">
      <c r="A25" s="12"/>
      <c r="B25" s="13"/>
    </row>
    <row r="26" spans="1:2" ht="16" thickBot="1" x14ac:dyDescent="0.25">
      <c r="A26" s="14" t="s">
        <v>14</v>
      </c>
      <c r="B26" s="15">
        <f>B22-B24</f>
        <v>30890300</v>
      </c>
    </row>
    <row r="27" spans="1:2" ht="16" thickTop="1" x14ac:dyDescent="0.2"/>
  </sheetData>
  <mergeCells count="1">
    <mergeCell ref="A1:B1"/>
  </mergeCells>
  <conditionalFormatting sqref="A3:A26">
    <cfRule type="cellIs" dxfId="4" priority="9" operator="lessThan">
      <formula>0</formula>
    </cfRule>
  </conditionalFormatting>
  <conditionalFormatting sqref="B9:B10">
    <cfRule type="cellIs" dxfId="3" priority="8" operator="lessThan">
      <formula>0</formula>
    </cfRule>
  </conditionalFormatting>
  <conditionalFormatting sqref="B16:B18">
    <cfRule type="cellIs" dxfId="2" priority="2" operator="lessThan">
      <formula>0</formula>
    </cfRule>
  </conditionalFormatting>
  <conditionalFormatting sqref="B21:B22">
    <cfRule type="cellIs" dxfId="1" priority="1" operator="lessThan">
      <formula>0</formula>
    </cfRule>
  </conditionalFormatting>
  <conditionalFormatting sqref="B25:B26">
    <cfRule type="cellIs" dxfId="0" priority="4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Grass</dc:creator>
  <cp:lastModifiedBy>Markus Grass</cp:lastModifiedBy>
  <dcterms:created xsi:type="dcterms:W3CDTF">2020-05-26T10:30:09Z</dcterms:created>
  <dcterms:modified xsi:type="dcterms:W3CDTF">2025-04-08T14:00:21Z</dcterms:modified>
</cp:coreProperties>
</file>